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0" windowWidth="15140" windowHeight="7370" activeTab="0"/>
  </bookViews>
  <sheets>
    <sheet name="Community" sheetId="1" r:id="rId1"/>
  </sheets>
  <definedNames>
    <definedName name="_xlnm.Print_Area" localSheetId="0">'Community'!$A$1:$L$37</definedName>
  </definedNames>
  <calcPr fullCalcOnLoad="1"/>
</workbook>
</file>

<file path=xl/sharedStrings.xml><?xml version="1.0" encoding="utf-8"?>
<sst xmlns="http://schemas.openxmlformats.org/spreadsheetml/2006/main" count="80" uniqueCount="67">
  <si>
    <t>Community Property</t>
  </si>
  <si>
    <t>Husband</t>
  </si>
  <si>
    <t>Wife</t>
  </si>
  <si>
    <t>Value</t>
  </si>
  <si>
    <t>Accounts</t>
  </si>
  <si>
    <t>Retirement</t>
  </si>
  <si>
    <t>Vehicles</t>
  </si>
  <si>
    <t>Category</t>
  </si>
  <si>
    <t>Personal</t>
  </si>
  <si>
    <t>Property</t>
  </si>
  <si>
    <t>Personal Property in Wife's Possession</t>
  </si>
  <si>
    <t>Item</t>
  </si>
  <si>
    <t>Credit Cards</t>
  </si>
  <si>
    <t>Husband's</t>
  </si>
  <si>
    <t>Separate</t>
  </si>
  <si>
    <t>Personal Property in Husband's Possession (see note)</t>
  </si>
  <si>
    <t>Real Estate</t>
  </si>
  <si>
    <t>ASSETS &amp; SECURED DEBTS</t>
  </si>
  <si>
    <t>UNSECURED DEBTS</t>
  </si>
  <si>
    <t>W - 2006 Lexus LS430</t>
  </si>
  <si>
    <t>Business</t>
  </si>
  <si>
    <t>50% of 13.75 acres in Juction, Texas</t>
  </si>
  <si>
    <t>H - Discover</t>
  </si>
  <si>
    <t>Reimbursement</t>
  </si>
  <si>
    <t>Community Estate owes Husband's Separate Estate</t>
  </si>
  <si>
    <t>Wife'sSeparate</t>
  </si>
  <si>
    <t xml:space="preserve">Husband's </t>
  </si>
  <si>
    <t>Wife's</t>
  </si>
  <si>
    <t>Court's</t>
  </si>
  <si>
    <t>not listed</t>
  </si>
  <si>
    <t>"Loan"</t>
  </si>
  <si>
    <t>Husband's  Proposed Division</t>
  </si>
  <si>
    <t>Wife's  Proposed Division</t>
  </si>
  <si>
    <t>TOTALS</t>
  </si>
  <si>
    <t>Court's Division</t>
  </si>
  <si>
    <t>Separate Property Per Husband</t>
  </si>
  <si>
    <t>Separate Property Per Wife</t>
  </si>
  <si>
    <t>None</t>
  </si>
  <si>
    <t>Separate  Per Court</t>
  </si>
  <si>
    <t>Property located in Junction, Texas</t>
  </si>
  <si>
    <t>Separate Prop.</t>
  </si>
  <si>
    <t>unknown</t>
  </si>
  <si>
    <t>to husband</t>
  </si>
  <si>
    <t>Smith Divorce</t>
  </si>
  <si>
    <t>12FD6969</t>
  </si>
  <si>
    <t>1927 French Fry Lane, League City, Texas (no mortgage)*</t>
  </si>
  <si>
    <t>H - Amoco Fed. Credit Union - 7160-02  (checking)</t>
  </si>
  <si>
    <t>H - Amoco Fed. Credit Union - 7160-01  (savings)</t>
  </si>
  <si>
    <t>J - JSC Fed. Credit Union - 2470 - S75 (checking)</t>
  </si>
  <si>
    <t>J - JSC Fed. Credit Union - 2470 - S1 (savings)</t>
  </si>
  <si>
    <t>H - TD Ameritrade - 3981 (community portion)</t>
  </si>
  <si>
    <t>W - JSC FCU checking - 3470</t>
  </si>
  <si>
    <t>W - JSC FCU savings- 3471</t>
  </si>
  <si>
    <t>H - TD Ameritrade - 4416 - brokerage</t>
  </si>
  <si>
    <t>LTD Holdings LLC (warehouse property)</t>
  </si>
  <si>
    <t>H - TD Ameritrade SEP - 1994 (community portion)</t>
  </si>
  <si>
    <t>H - TD Ameritrade Roth IRA - 6042 (community portion)</t>
  </si>
  <si>
    <t>W - IRA TD Ameritrade - 4880 (community portion)</t>
  </si>
  <si>
    <t>"2006 chevrolet Tahoe in Tom's possession"</t>
  </si>
  <si>
    <t>"2007 Porsche Carrera in Tom's possession"</t>
  </si>
  <si>
    <t>H - CitiBank Mastercard - 0744</t>
  </si>
  <si>
    <t>W- Mastercard - 1834</t>
  </si>
  <si>
    <t>W - alleged loan from her mother</t>
  </si>
  <si>
    <t>TD Ameritrade -3981 (prior warehouse sale)         $167,246.45</t>
  </si>
  <si>
    <t>H's TD Ameritrade SEP - 1994                                     $44,303.27</t>
  </si>
  <si>
    <t>H 's TD Ameritrade Roth IRA - 6042                          $15,418.89</t>
  </si>
  <si>
    <t>Portion of TD Ameritrade Roth IRA - 4880              $22,100.25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</si>
</sst>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8"/>
      <name val="Calibri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color indexed="9"/>
      <name val="Arial Narrow"/>
      <family val="2"/>
    </font>
    <font>
      <sz val="11"/>
      <color indexed="9"/>
      <name val="Arial Narrow"/>
      <family val="2"/>
    </font>
    <font>
      <sz val="9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sz val="9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horizontal="left" indent="1"/>
    </xf>
    <xf numFmtId="0" fontId="43" fillId="0" borderId="0" xfId="0" applyFont="1" applyAlignment="1">
      <alignment/>
    </xf>
    <xf numFmtId="0" fontId="35" fillId="0" borderId="0" xfId="52" applyAlignment="1" applyProtection="1">
      <alignment horizontal="right"/>
      <protection/>
    </xf>
    <xf numFmtId="44" fontId="41" fillId="0" borderId="0" xfId="44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4" fillId="0" borderId="11" xfId="0" applyFont="1" applyBorder="1" applyAlignment="1">
      <alignment/>
    </xf>
    <xf numFmtId="44" fontId="46" fillId="33" borderId="12" xfId="44" applyFont="1" applyFill="1" applyBorder="1" applyAlignment="1">
      <alignment horizontal="center"/>
    </xf>
    <xf numFmtId="44" fontId="46" fillId="34" borderId="10" xfId="44" applyFont="1" applyFill="1" applyBorder="1" applyAlignment="1">
      <alignment horizontal="center"/>
    </xf>
    <xf numFmtId="44" fontId="46" fillId="0" borderId="13" xfId="44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44" fontId="46" fillId="33" borderId="16" xfId="44" applyFont="1" applyFill="1" applyBorder="1" applyAlignment="1">
      <alignment horizontal="center"/>
    </xf>
    <xf numFmtId="44" fontId="46" fillId="34" borderId="14" xfId="44" applyFont="1" applyFill="1" applyBorder="1" applyAlignment="1">
      <alignment horizontal="center"/>
    </xf>
    <xf numFmtId="44" fontId="46" fillId="0" borderId="17" xfId="44" applyFont="1" applyBorder="1" applyAlignment="1">
      <alignment horizontal="center"/>
    </xf>
    <xf numFmtId="44" fontId="46" fillId="33" borderId="18" xfId="44" applyFont="1" applyFill="1" applyBorder="1" applyAlignment="1">
      <alignment horizontal="center"/>
    </xf>
    <xf numFmtId="44" fontId="46" fillId="33" borderId="15" xfId="44" applyFont="1" applyFill="1" applyBorder="1" applyAlignment="1">
      <alignment horizontal="center"/>
    </xf>
    <xf numFmtId="44" fontId="46" fillId="34" borderId="18" xfId="44" applyFont="1" applyFill="1" applyBorder="1" applyAlignment="1">
      <alignment horizontal="center"/>
    </xf>
    <xf numFmtId="44" fontId="46" fillId="35" borderId="19" xfId="44" applyFont="1" applyFill="1" applyBorder="1" applyAlignment="1">
      <alignment horizontal="center"/>
    </xf>
    <xf numFmtId="44" fontId="46" fillId="35" borderId="20" xfId="44" applyFont="1" applyFill="1" applyBorder="1" applyAlignment="1">
      <alignment horizontal="center"/>
    </xf>
    <xf numFmtId="0" fontId="46" fillId="36" borderId="0" xfId="0" applyFont="1" applyFill="1" applyAlignment="1">
      <alignment horizontal="center"/>
    </xf>
    <xf numFmtId="0" fontId="46" fillId="36" borderId="21" xfId="0" applyFont="1" applyFill="1" applyBorder="1" applyAlignment="1">
      <alignment horizontal="center"/>
    </xf>
    <xf numFmtId="0" fontId="47" fillId="36" borderId="15" xfId="0" applyFont="1" applyFill="1" applyBorder="1" applyAlignment="1">
      <alignment horizontal="center"/>
    </xf>
    <xf numFmtId="44" fontId="46" fillId="36" borderId="16" xfId="44" applyFont="1" applyFill="1" applyBorder="1" applyAlignment="1">
      <alignment horizontal="center"/>
    </xf>
    <xf numFmtId="44" fontId="46" fillId="36" borderId="14" xfId="44" applyFont="1" applyFill="1" applyBorder="1" applyAlignment="1">
      <alignment horizontal="center"/>
    </xf>
    <xf numFmtId="44" fontId="46" fillId="36" borderId="17" xfId="44" applyFont="1" applyFill="1" applyBorder="1" applyAlignment="1">
      <alignment horizontal="center"/>
    </xf>
    <xf numFmtId="44" fontId="46" fillId="36" borderId="18" xfId="44" applyFont="1" applyFill="1" applyBorder="1" applyAlignment="1">
      <alignment horizontal="center"/>
    </xf>
    <xf numFmtId="44" fontId="46" fillId="36" borderId="15" xfId="44" applyFont="1" applyFill="1" applyBorder="1" applyAlignment="1">
      <alignment horizontal="center"/>
    </xf>
    <xf numFmtId="44" fontId="46" fillId="36" borderId="19" xfId="44" applyFont="1" applyFill="1" applyBorder="1" applyAlignment="1">
      <alignment horizontal="center"/>
    </xf>
    <xf numFmtId="44" fontId="46" fillId="36" borderId="20" xfId="44" applyFont="1" applyFill="1" applyBorder="1" applyAlignment="1">
      <alignment horizontal="center"/>
    </xf>
    <xf numFmtId="0" fontId="44" fillId="0" borderId="22" xfId="0" applyFont="1" applyBorder="1" applyAlignment="1">
      <alignment/>
    </xf>
    <xf numFmtId="0" fontId="46" fillId="0" borderId="12" xfId="0" applyFont="1" applyBorder="1" applyAlignment="1">
      <alignment/>
    </xf>
    <xf numFmtId="0" fontId="44" fillId="0" borderId="23" xfId="0" applyFont="1" applyBorder="1" applyAlignment="1">
      <alignment/>
    </xf>
    <xf numFmtId="44" fontId="44" fillId="33" borderId="24" xfId="44" applyFont="1" applyFill="1" applyBorder="1" applyAlignment="1">
      <alignment/>
    </xf>
    <xf numFmtId="44" fontId="44" fillId="34" borderId="22" xfId="44" applyFont="1" applyFill="1" applyBorder="1" applyAlignment="1">
      <alignment/>
    </xf>
    <xf numFmtId="44" fontId="44" fillId="0" borderId="25" xfId="44" applyFont="1" applyBorder="1" applyAlignment="1">
      <alignment/>
    </xf>
    <xf numFmtId="44" fontId="44" fillId="33" borderId="23" xfId="44" applyFont="1" applyFill="1" applyBorder="1" applyAlignment="1">
      <alignment/>
    </xf>
    <xf numFmtId="44" fontId="44" fillId="34" borderId="23" xfId="44" applyFont="1" applyFill="1" applyBorder="1" applyAlignment="1">
      <alignment/>
    </xf>
    <xf numFmtId="44" fontId="44" fillId="35" borderId="26" xfId="44" applyFont="1" applyFill="1" applyBorder="1" applyAlignment="1">
      <alignment/>
    </xf>
    <xf numFmtId="44" fontId="44" fillId="35" borderId="27" xfId="44" applyFont="1" applyFill="1" applyBorder="1" applyAlignment="1">
      <alignment/>
    </xf>
    <xf numFmtId="0" fontId="44" fillId="0" borderId="24" xfId="0" applyFont="1" applyBorder="1" applyAlignment="1">
      <alignment/>
    </xf>
    <xf numFmtId="0" fontId="46" fillId="0" borderId="16" xfId="0" applyFont="1" applyBorder="1" applyAlignment="1">
      <alignment/>
    </xf>
    <xf numFmtId="44" fontId="44" fillId="33" borderId="24" xfId="44" applyFont="1" applyFill="1" applyBorder="1" applyAlignment="1">
      <alignment horizontal="right"/>
    </xf>
    <xf numFmtId="44" fontId="44" fillId="34" borderId="22" xfId="44" applyFont="1" applyFill="1" applyBorder="1" applyAlignment="1">
      <alignment horizontal="right"/>
    </xf>
    <xf numFmtId="44" fontId="44" fillId="34" borderId="23" xfId="44" applyFont="1" applyFill="1" applyBorder="1" applyAlignment="1">
      <alignment horizontal="right"/>
    </xf>
    <xf numFmtId="0" fontId="46" fillId="0" borderId="28" xfId="0" applyFont="1" applyBorder="1" applyAlignment="1">
      <alignment/>
    </xf>
    <xf numFmtId="0" fontId="44" fillId="0" borderId="24" xfId="0" applyFont="1" applyFill="1" applyBorder="1" applyAlignment="1">
      <alignment/>
    </xf>
    <xf numFmtId="44" fontId="44" fillId="0" borderId="25" xfId="44" applyFont="1" applyFill="1" applyBorder="1" applyAlignment="1">
      <alignment/>
    </xf>
    <xf numFmtId="0" fontId="46" fillId="0" borderId="24" xfId="0" applyFont="1" applyBorder="1" applyAlignment="1">
      <alignment/>
    </xf>
    <xf numFmtId="0" fontId="44" fillId="0" borderId="28" xfId="0" applyFont="1" applyFill="1" applyBorder="1" applyAlignment="1">
      <alignment/>
    </xf>
    <xf numFmtId="0" fontId="44" fillId="36" borderId="24" xfId="0" applyFont="1" applyFill="1" applyBorder="1" applyAlignment="1">
      <alignment horizontal="center"/>
    </xf>
    <xf numFmtId="0" fontId="46" fillId="36" borderId="22" xfId="0" applyFont="1" applyFill="1" applyBorder="1" applyAlignment="1">
      <alignment horizontal="center"/>
    </xf>
    <xf numFmtId="0" fontId="48" fillId="36" borderId="24" xfId="0" applyFont="1" applyFill="1" applyBorder="1" applyAlignment="1">
      <alignment horizontal="center"/>
    </xf>
    <xf numFmtId="44" fontId="44" fillId="36" borderId="24" xfId="44" applyFont="1" applyFill="1" applyBorder="1" applyAlignment="1">
      <alignment horizontal="center"/>
    </xf>
    <xf numFmtId="44" fontId="44" fillId="36" borderId="22" xfId="44" applyFont="1" applyFill="1" applyBorder="1" applyAlignment="1">
      <alignment horizontal="center"/>
    </xf>
    <xf numFmtId="44" fontId="44" fillId="36" borderId="25" xfId="44" applyFont="1" applyFill="1" applyBorder="1" applyAlignment="1">
      <alignment horizontal="center"/>
    </xf>
    <xf numFmtId="44" fontId="44" fillId="36" borderId="23" xfId="44" applyFont="1" applyFill="1" applyBorder="1" applyAlignment="1">
      <alignment horizontal="center"/>
    </xf>
    <xf numFmtId="44" fontId="44" fillId="36" borderId="26" xfId="44" applyFont="1" applyFill="1" applyBorder="1" applyAlignment="1">
      <alignment horizontal="center"/>
    </xf>
    <xf numFmtId="44" fontId="44" fillId="36" borderId="27" xfId="44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12" xfId="0" applyFont="1" applyBorder="1" applyAlignment="1">
      <alignment/>
    </xf>
    <xf numFmtId="44" fontId="44" fillId="33" borderId="12" xfId="44" applyFont="1" applyFill="1" applyBorder="1" applyAlignment="1">
      <alignment/>
    </xf>
    <xf numFmtId="44" fontId="44" fillId="34" borderId="10" xfId="44" applyFont="1" applyFill="1" applyBorder="1" applyAlignment="1">
      <alignment/>
    </xf>
    <xf numFmtId="44" fontId="44" fillId="0" borderId="29" xfId="44" applyFont="1" applyBorder="1" applyAlignment="1">
      <alignment/>
    </xf>
    <xf numFmtId="44" fontId="44" fillId="33" borderId="11" xfId="44" applyFont="1" applyFill="1" applyBorder="1" applyAlignment="1">
      <alignment/>
    </xf>
    <xf numFmtId="44" fontId="44" fillId="34" borderId="11" xfId="44" applyFont="1" applyFill="1" applyBorder="1" applyAlignment="1">
      <alignment/>
    </xf>
    <xf numFmtId="44" fontId="44" fillId="35" borderId="30" xfId="44" applyFont="1" applyFill="1" applyBorder="1" applyAlignment="1">
      <alignment/>
    </xf>
    <xf numFmtId="44" fontId="44" fillId="35" borderId="31" xfId="44" applyFont="1" applyFill="1" applyBorder="1" applyAlignment="1">
      <alignment/>
    </xf>
    <xf numFmtId="0" fontId="44" fillId="0" borderId="10" xfId="0" applyFont="1" applyBorder="1" applyAlignment="1">
      <alignment/>
    </xf>
    <xf numFmtId="0" fontId="46" fillId="0" borderId="0" xfId="0" applyFont="1" applyFill="1" applyBorder="1" applyAlignment="1">
      <alignment horizontal="right"/>
    </xf>
    <xf numFmtId="44" fontId="46" fillId="33" borderId="24" xfId="44" applyFont="1" applyFill="1" applyBorder="1" applyAlignment="1">
      <alignment/>
    </xf>
    <xf numFmtId="44" fontId="46" fillId="34" borderId="32" xfId="44" applyFont="1" applyFill="1" applyBorder="1" applyAlignment="1">
      <alignment/>
    </xf>
    <xf numFmtId="44" fontId="46" fillId="35" borderId="33" xfId="44" applyFont="1" applyFill="1" applyBorder="1" applyAlignment="1">
      <alignment/>
    </xf>
    <xf numFmtId="44" fontId="46" fillId="33" borderId="34" xfId="44" applyFont="1" applyFill="1" applyBorder="1" applyAlignment="1">
      <alignment/>
    </xf>
    <xf numFmtId="44" fontId="46" fillId="33" borderId="35" xfId="44" applyFont="1" applyFill="1" applyBorder="1" applyAlignment="1">
      <alignment/>
    </xf>
    <xf numFmtId="44" fontId="46" fillId="34" borderId="34" xfId="44" applyFont="1" applyFill="1" applyBorder="1" applyAlignment="1">
      <alignment/>
    </xf>
    <xf numFmtId="44" fontId="46" fillId="35" borderId="36" xfId="44" applyFont="1" applyFill="1" applyBorder="1" applyAlignment="1">
      <alignment/>
    </xf>
    <xf numFmtId="44" fontId="46" fillId="35" borderId="37" xfId="44" applyFont="1" applyFill="1" applyBorder="1" applyAlignment="1">
      <alignment/>
    </xf>
    <xf numFmtId="44" fontId="46" fillId="0" borderId="0" xfId="44" applyFont="1" applyBorder="1" applyAlignment="1">
      <alignment horizontal="center"/>
    </xf>
    <xf numFmtId="9" fontId="46" fillId="0" borderId="38" xfId="58" applyFont="1" applyBorder="1" applyAlignment="1">
      <alignment horizontal="center"/>
    </xf>
    <xf numFmtId="9" fontId="46" fillId="0" borderId="39" xfId="58" applyFont="1" applyBorder="1" applyAlignment="1">
      <alignment/>
    </xf>
    <xf numFmtId="9" fontId="46" fillId="0" borderId="40" xfId="58" applyFont="1" applyBorder="1" applyAlignment="1">
      <alignment/>
    </xf>
    <xf numFmtId="0" fontId="46" fillId="0" borderId="0" xfId="0" applyFont="1" applyAlignment="1">
      <alignment/>
    </xf>
    <xf numFmtId="0" fontId="46" fillId="0" borderId="12" xfId="0" applyFont="1" applyBorder="1" applyAlignment="1">
      <alignment horizontal="center"/>
    </xf>
    <xf numFmtId="0" fontId="44" fillId="33" borderId="23" xfId="0" applyFont="1" applyFill="1" applyBorder="1" applyAlignment="1">
      <alignment/>
    </xf>
    <xf numFmtId="44" fontId="44" fillId="0" borderId="41" xfId="44" applyFont="1" applyBorder="1" applyAlignment="1">
      <alignment horizontal="center"/>
    </xf>
    <xf numFmtId="44" fontId="44" fillId="0" borderId="0" xfId="44" applyFont="1" applyBorder="1" applyAlignment="1">
      <alignment horizontal="center"/>
    </xf>
    <xf numFmtId="44" fontId="44" fillId="0" borderId="0" xfId="44" applyFont="1" applyAlignment="1">
      <alignment/>
    </xf>
    <xf numFmtId="0" fontId="46" fillId="0" borderId="28" xfId="0" applyFont="1" applyBorder="1" applyAlignment="1">
      <alignment horizontal="center"/>
    </xf>
    <xf numFmtId="44" fontId="44" fillId="0" borderId="25" xfId="44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44" fontId="44" fillId="0" borderId="42" xfId="44" applyFont="1" applyBorder="1" applyAlignment="1">
      <alignment horizontal="center"/>
    </xf>
    <xf numFmtId="0" fontId="44" fillId="0" borderId="0" xfId="0" applyFont="1" applyAlignment="1">
      <alignment horizontal="right"/>
    </xf>
    <xf numFmtId="44" fontId="44" fillId="0" borderId="0" xfId="44" applyFont="1" applyBorder="1" applyAlignment="1">
      <alignment/>
    </xf>
    <xf numFmtId="0" fontId="46" fillId="0" borderId="24" xfId="0" applyFont="1" applyBorder="1" applyAlignment="1">
      <alignment horizontal="right"/>
    </xf>
    <xf numFmtId="0" fontId="44" fillId="33" borderId="24" xfId="0" applyFont="1" applyFill="1" applyBorder="1" applyAlignment="1">
      <alignment/>
    </xf>
    <xf numFmtId="44" fontId="44" fillId="0" borderId="43" xfId="44" applyFont="1" applyBorder="1" applyAlignment="1">
      <alignment horizontal="center"/>
    </xf>
    <xf numFmtId="8" fontId="44" fillId="34" borderId="22" xfId="44" applyNumberFormat="1" applyFont="1" applyFill="1" applyBorder="1" applyAlignment="1">
      <alignment horizontal="center"/>
    </xf>
    <xf numFmtId="44" fontId="44" fillId="34" borderId="44" xfId="44" applyFont="1" applyFill="1" applyBorder="1" applyAlignment="1">
      <alignment horizontal="center"/>
    </xf>
    <xf numFmtId="44" fontId="46" fillId="33" borderId="45" xfId="44" applyFont="1" applyFill="1" applyBorder="1" applyAlignment="1">
      <alignment horizontal="center"/>
    </xf>
    <xf numFmtId="44" fontId="46" fillId="33" borderId="11" xfId="44" applyFont="1" applyFill="1" applyBorder="1" applyAlignment="1">
      <alignment horizontal="center"/>
    </xf>
    <xf numFmtId="44" fontId="49" fillId="0" borderId="0" xfId="44" applyFont="1" applyBorder="1" applyAlignment="1">
      <alignment horizontal="left" wrapText="1"/>
    </xf>
    <xf numFmtId="44" fontId="46" fillId="34" borderId="45" xfId="44" applyFont="1" applyFill="1" applyBorder="1" applyAlignment="1">
      <alignment horizontal="center"/>
    </xf>
    <xf numFmtId="44" fontId="46" fillId="35" borderId="46" xfId="44" applyFont="1" applyFill="1" applyBorder="1" applyAlignment="1">
      <alignment horizontal="center"/>
    </xf>
    <xf numFmtId="44" fontId="46" fillId="35" borderId="47" xfId="44" applyFont="1" applyFill="1" applyBorder="1" applyAlignment="1">
      <alignment horizontal="center"/>
    </xf>
    <xf numFmtId="44" fontId="46" fillId="0" borderId="0" xfId="44" applyFont="1" applyAlignment="1">
      <alignment horizontal="center"/>
    </xf>
    <xf numFmtId="44" fontId="44" fillId="34" borderId="24" xfId="44" applyFont="1" applyFill="1" applyBorder="1" applyAlignment="1">
      <alignment horizontal="center"/>
    </xf>
    <xf numFmtId="44" fontId="44" fillId="34" borderId="22" xfId="44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3.7109375" style="0" customWidth="1"/>
    <col min="2" max="2" width="15.00390625" style="0" customWidth="1"/>
    <col min="3" max="3" width="49.57421875" style="0" customWidth="1"/>
    <col min="4" max="4" width="14.421875" style="1" customWidth="1"/>
    <col min="5" max="5" width="15.140625" style="1" customWidth="1"/>
    <col min="6" max="6" width="16.00390625" style="1" customWidth="1"/>
    <col min="7" max="7" width="13.00390625" style="1" customWidth="1"/>
    <col min="8" max="8" width="12.7109375" style="1" customWidth="1"/>
    <col min="9" max="9" width="13.28125" style="0" customWidth="1"/>
    <col min="10" max="10" width="13.421875" style="0" customWidth="1"/>
    <col min="11" max="11" width="15.28125" style="0" customWidth="1"/>
    <col min="12" max="12" width="15.57421875" style="0" customWidth="1"/>
  </cols>
  <sheetData>
    <row r="1" spans="2:6" ht="24" thickBot="1">
      <c r="B1" s="3" t="s">
        <v>43</v>
      </c>
      <c r="D1" s="5" t="s">
        <v>44</v>
      </c>
      <c r="E1" s="5"/>
      <c r="F1" s="5"/>
    </row>
    <row r="2" spans="2:12" s="6" customFormat="1" ht="15">
      <c r="B2" s="7" t="s">
        <v>0</v>
      </c>
      <c r="C2" s="8"/>
      <c r="D2" s="9" t="s">
        <v>26</v>
      </c>
      <c r="E2" s="10" t="s">
        <v>27</v>
      </c>
      <c r="F2" s="11" t="s">
        <v>28</v>
      </c>
      <c r="G2" s="102" t="s">
        <v>31</v>
      </c>
      <c r="H2" s="103"/>
      <c r="I2" s="105" t="s">
        <v>32</v>
      </c>
      <c r="J2" s="105"/>
      <c r="K2" s="106" t="s">
        <v>34</v>
      </c>
      <c r="L2" s="107"/>
    </row>
    <row r="3" spans="2:12" s="12" customFormat="1" ht="13.5">
      <c r="B3" s="13" t="s">
        <v>7</v>
      </c>
      <c r="C3" s="14" t="s">
        <v>11</v>
      </c>
      <c r="D3" s="15" t="s">
        <v>3</v>
      </c>
      <c r="E3" s="16" t="s">
        <v>3</v>
      </c>
      <c r="F3" s="17" t="s">
        <v>3</v>
      </c>
      <c r="G3" s="18" t="s">
        <v>1</v>
      </c>
      <c r="H3" s="19" t="s">
        <v>2</v>
      </c>
      <c r="I3" s="20" t="s">
        <v>1</v>
      </c>
      <c r="J3" s="20" t="s">
        <v>2</v>
      </c>
      <c r="K3" s="21" t="s">
        <v>1</v>
      </c>
      <c r="L3" s="22" t="s">
        <v>2</v>
      </c>
    </row>
    <row r="4" spans="1:12" s="12" customFormat="1" ht="13.5">
      <c r="A4" s="23"/>
      <c r="B4" s="24"/>
      <c r="C4" s="25" t="s">
        <v>17</v>
      </c>
      <c r="D4" s="26"/>
      <c r="E4" s="27"/>
      <c r="F4" s="28"/>
      <c r="G4" s="29"/>
      <c r="H4" s="30"/>
      <c r="I4" s="29"/>
      <c r="J4" s="29"/>
      <c r="K4" s="31"/>
      <c r="L4" s="32"/>
    </row>
    <row r="5" spans="1:12" s="6" customFormat="1" ht="13.5">
      <c r="A5" s="33">
        <v>1</v>
      </c>
      <c r="B5" s="34" t="s">
        <v>16</v>
      </c>
      <c r="C5" s="35" t="s">
        <v>45</v>
      </c>
      <c r="D5" s="36">
        <v>555000</v>
      </c>
      <c r="E5" s="37">
        <v>520000</v>
      </c>
      <c r="F5" s="38"/>
      <c r="G5" s="39"/>
      <c r="H5" s="36">
        <v>555000</v>
      </c>
      <c r="I5" s="40"/>
      <c r="J5" s="37">
        <v>520000</v>
      </c>
      <c r="K5" s="41"/>
      <c r="L5" s="42"/>
    </row>
    <row r="6" spans="1:12" s="6" customFormat="1" ht="13.5">
      <c r="A6" s="43">
        <v>2</v>
      </c>
      <c r="B6" s="44"/>
      <c r="C6" s="35" t="s">
        <v>39</v>
      </c>
      <c r="D6" s="45" t="s">
        <v>40</v>
      </c>
      <c r="E6" s="46" t="s">
        <v>41</v>
      </c>
      <c r="F6" s="38"/>
      <c r="G6" s="39"/>
      <c r="H6" s="36"/>
      <c r="I6" s="47" t="s">
        <v>42</v>
      </c>
      <c r="J6" s="37"/>
      <c r="K6" s="41"/>
      <c r="L6" s="42"/>
    </row>
    <row r="7" spans="1:12" s="6" customFormat="1" ht="13.5">
      <c r="A7" s="43">
        <v>3</v>
      </c>
      <c r="B7" s="48" t="s">
        <v>23</v>
      </c>
      <c r="C7" s="43" t="s">
        <v>24</v>
      </c>
      <c r="D7" s="36">
        <v>-130865.59</v>
      </c>
      <c r="E7" s="37">
        <v>0</v>
      </c>
      <c r="F7" s="38"/>
      <c r="G7" s="39">
        <v>-130865.59</v>
      </c>
      <c r="H7" s="36"/>
      <c r="I7" s="40"/>
      <c r="J7" s="37"/>
      <c r="K7" s="41"/>
      <c r="L7" s="42"/>
    </row>
    <row r="8" spans="1:12" s="6" customFormat="1" ht="13.5">
      <c r="A8" s="43">
        <v>4</v>
      </c>
      <c r="B8" s="34" t="s">
        <v>4</v>
      </c>
      <c r="C8" s="49" t="s">
        <v>46</v>
      </c>
      <c r="D8" s="36">
        <v>3052</v>
      </c>
      <c r="E8" s="37">
        <v>13241</v>
      </c>
      <c r="F8" s="50"/>
      <c r="G8" s="39">
        <v>3052</v>
      </c>
      <c r="H8" s="36"/>
      <c r="I8" s="40"/>
      <c r="J8" s="37">
        <v>13241</v>
      </c>
      <c r="K8" s="41"/>
      <c r="L8" s="42"/>
    </row>
    <row r="9" spans="1:12" s="6" customFormat="1" ht="13.5">
      <c r="A9" s="43">
        <v>5</v>
      </c>
      <c r="B9" s="48"/>
      <c r="C9" s="49" t="s">
        <v>47</v>
      </c>
      <c r="D9" s="36">
        <v>78</v>
      </c>
      <c r="E9" s="37">
        <v>83</v>
      </c>
      <c r="F9" s="50"/>
      <c r="G9" s="39">
        <v>78</v>
      </c>
      <c r="H9" s="36"/>
      <c r="I9" s="40"/>
      <c r="J9" s="37">
        <v>83</v>
      </c>
      <c r="K9" s="41"/>
      <c r="L9" s="42"/>
    </row>
    <row r="10" spans="1:12" s="6" customFormat="1" ht="13.5">
      <c r="A10" s="43">
        <v>6</v>
      </c>
      <c r="B10" s="48"/>
      <c r="C10" s="43" t="s">
        <v>48</v>
      </c>
      <c r="D10" s="36">
        <v>1192</v>
      </c>
      <c r="E10" s="37">
        <v>2179</v>
      </c>
      <c r="F10" s="38"/>
      <c r="G10" s="39"/>
      <c r="H10" s="36">
        <v>1192</v>
      </c>
      <c r="I10" s="40"/>
      <c r="J10" s="37">
        <v>2179</v>
      </c>
      <c r="K10" s="41"/>
      <c r="L10" s="42"/>
    </row>
    <row r="11" spans="1:12" s="6" customFormat="1" ht="13.5">
      <c r="A11" s="43">
        <v>7</v>
      </c>
      <c r="B11" s="48"/>
      <c r="C11" s="43" t="s">
        <v>49</v>
      </c>
      <c r="D11" s="36">
        <v>245</v>
      </c>
      <c r="E11" s="37">
        <v>245</v>
      </c>
      <c r="F11" s="38"/>
      <c r="G11" s="39"/>
      <c r="H11" s="36">
        <v>245</v>
      </c>
      <c r="I11" s="40"/>
      <c r="J11" s="37">
        <v>245</v>
      </c>
      <c r="K11" s="41"/>
      <c r="L11" s="42"/>
    </row>
    <row r="12" spans="1:12" s="6" customFormat="1" ht="13.5">
      <c r="A12" s="43">
        <v>8</v>
      </c>
      <c r="B12" s="48"/>
      <c r="C12" s="43" t="s">
        <v>50</v>
      </c>
      <c r="D12" s="36">
        <f>182370.12-167246.45</f>
        <v>15123.669999999984</v>
      </c>
      <c r="E12" s="37">
        <v>167246.45</v>
      </c>
      <c r="F12" s="38"/>
      <c r="G12" s="39">
        <f>182370.12-167246.45</f>
        <v>15123.669999999984</v>
      </c>
      <c r="H12" s="36"/>
      <c r="I12" s="40"/>
      <c r="J12" s="37">
        <v>167246.45</v>
      </c>
      <c r="K12" s="41"/>
      <c r="L12" s="42"/>
    </row>
    <row r="13" spans="1:12" s="6" customFormat="1" ht="13.5">
      <c r="A13" s="43">
        <v>9</v>
      </c>
      <c r="B13" s="48"/>
      <c r="C13" s="43" t="s">
        <v>51</v>
      </c>
      <c r="D13" s="36">
        <v>759</v>
      </c>
      <c r="E13" s="37">
        <v>759.11</v>
      </c>
      <c r="F13" s="38"/>
      <c r="G13" s="39"/>
      <c r="H13" s="36">
        <v>759</v>
      </c>
      <c r="I13" s="40"/>
      <c r="J13" s="37">
        <v>759.11</v>
      </c>
      <c r="K13" s="41"/>
      <c r="L13" s="42"/>
    </row>
    <row r="14" spans="1:12" s="6" customFormat="1" ht="13.5">
      <c r="A14" s="43">
        <v>10</v>
      </c>
      <c r="B14" s="48"/>
      <c r="C14" s="43" t="s">
        <v>52</v>
      </c>
      <c r="D14" s="36">
        <v>250</v>
      </c>
      <c r="E14" s="37">
        <v>250.19</v>
      </c>
      <c r="F14" s="38"/>
      <c r="G14" s="39"/>
      <c r="H14" s="36">
        <v>245</v>
      </c>
      <c r="I14" s="40"/>
      <c r="J14" s="37">
        <v>250.19</v>
      </c>
      <c r="K14" s="41"/>
      <c r="L14" s="42"/>
    </row>
    <row r="15" spans="1:12" s="6" customFormat="1" ht="13.5">
      <c r="A15" s="43">
        <v>11</v>
      </c>
      <c r="B15" s="48"/>
      <c r="C15" s="43" t="s">
        <v>53</v>
      </c>
      <c r="D15" s="36">
        <v>214</v>
      </c>
      <c r="E15" s="37">
        <v>214</v>
      </c>
      <c r="F15" s="38"/>
      <c r="G15" s="39">
        <v>214</v>
      </c>
      <c r="H15" s="36"/>
      <c r="I15" s="40"/>
      <c r="J15" s="37">
        <v>214</v>
      </c>
      <c r="K15" s="41"/>
      <c r="L15" s="42"/>
    </row>
    <row r="16" spans="1:12" s="6" customFormat="1" ht="13.5">
      <c r="A16" s="43">
        <v>12</v>
      </c>
      <c r="B16" s="51" t="s">
        <v>20</v>
      </c>
      <c r="C16" s="43" t="s">
        <v>54</v>
      </c>
      <c r="D16" s="36">
        <v>650000</v>
      </c>
      <c r="E16" s="37">
        <v>695000</v>
      </c>
      <c r="F16" s="38"/>
      <c r="G16" s="39">
        <v>650000</v>
      </c>
      <c r="H16" s="36"/>
      <c r="I16" s="40">
        <v>695000</v>
      </c>
      <c r="J16" s="37"/>
      <c r="K16" s="41"/>
      <c r="L16" s="42"/>
    </row>
    <row r="17" spans="1:12" s="6" customFormat="1" ht="13.5">
      <c r="A17" s="43">
        <v>13</v>
      </c>
      <c r="B17" s="34" t="s">
        <v>5</v>
      </c>
      <c r="C17" s="43" t="s">
        <v>55</v>
      </c>
      <c r="D17" s="36">
        <f>247315.56-44303.27</f>
        <v>203012.29</v>
      </c>
      <c r="E17" s="37">
        <v>262480</v>
      </c>
      <c r="F17" s="38"/>
      <c r="G17" s="39">
        <f>D17-H17</f>
        <v>113012.29000000001</v>
      </c>
      <c r="H17" s="36">
        <v>90000</v>
      </c>
      <c r="I17" s="40"/>
      <c r="J17" s="37">
        <v>262480</v>
      </c>
      <c r="K17" s="41"/>
      <c r="L17" s="42"/>
    </row>
    <row r="18" spans="1:12" s="6" customFormat="1" ht="13.5">
      <c r="A18" s="43">
        <v>14</v>
      </c>
      <c r="B18" s="48"/>
      <c r="C18" s="43" t="s">
        <v>56</v>
      </c>
      <c r="D18" s="36">
        <f>28609.83-15418.89</f>
        <v>13190.940000000002</v>
      </c>
      <c r="E18" s="37">
        <v>30863</v>
      </c>
      <c r="F18" s="38"/>
      <c r="G18" s="39">
        <f>28609.83-15418.89</f>
        <v>13190.940000000002</v>
      </c>
      <c r="H18" s="36"/>
      <c r="I18" s="40"/>
      <c r="J18" s="37">
        <v>30963</v>
      </c>
      <c r="K18" s="41"/>
      <c r="L18" s="42"/>
    </row>
    <row r="19" spans="1:12" s="6" customFormat="1" ht="13.5">
      <c r="A19" s="43">
        <v>15</v>
      </c>
      <c r="B19" s="48"/>
      <c r="C19" s="43" t="s">
        <v>57</v>
      </c>
      <c r="D19" s="36">
        <v>25774</v>
      </c>
      <c r="E19" s="37">
        <v>25774.75</v>
      </c>
      <c r="F19" s="38"/>
      <c r="G19" s="39">
        <v>25774</v>
      </c>
      <c r="H19" s="36"/>
      <c r="I19" s="40"/>
      <c r="J19" s="37">
        <v>25774.75</v>
      </c>
      <c r="K19" s="41"/>
      <c r="L19" s="42"/>
    </row>
    <row r="20" spans="1:12" s="6" customFormat="1" ht="13.5">
      <c r="A20" s="43">
        <v>16</v>
      </c>
      <c r="B20" s="34" t="s">
        <v>6</v>
      </c>
      <c r="C20" s="35" t="s">
        <v>19</v>
      </c>
      <c r="D20" s="36">
        <v>20000</v>
      </c>
      <c r="E20" s="37">
        <v>19326</v>
      </c>
      <c r="F20" s="38"/>
      <c r="G20" s="39"/>
      <c r="H20" s="36">
        <v>20000</v>
      </c>
      <c r="I20" s="40"/>
      <c r="J20" s="37">
        <v>19326</v>
      </c>
      <c r="K20" s="41"/>
      <c r="L20" s="42"/>
    </row>
    <row r="21" spans="1:12" s="6" customFormat="1" ht="13.5">
      <c r="A21" s="43">
        <v>17</v>
      </c>
      <c r="B21" s="48"/>
      <c r="C21" s="35" t="s">
        <v>58</v>
      </c>
      <c r="D21" s="45" t="s">
        <v>29</v>
      </c>
      <c r="E21" s="37">
        <v>10922</v>
      </c>
      <c r="F21" s="38"/>
      <c r="G21" s="39"/>
      <c r="H21" s="36"/>
      <c r="I21" s="40">
        <v>10922</v>
      </c>
      <c r="J21" s="37"/>
      <c r="K21" s="41"/>
      <c r="L21" s="42"/>
    </row>
    <row r="22" spans="1:12" s="6" customFormat="1" ht="13.5">
      <c r="A22" s="43">
        <v>18</v>
      </c>
      <c r="B22" s="44"/>
      <c r="C22" s="35" t="s">
        <v>59</v>
      </c>
      <c r="D22" s="45" t="s">
        <v>29</v>
      </c>
      <c r="E22" s="37">
        <v>59000</v>
      </c>
      <c r="F22" s="38"/>
      <c r="G22" s="39"/>
      <c r="H22" s="36"/>
      <c r="I22" s="40">
        <v>59000</v>
      </c>
      <c r="J22" s="37"/>
      <c r="K22" s="41"/>
      <c r="L22" s="42"/>
    </row>
    <row r="23" spans="1:12" s="6" customFormat="1" ht="13.5">
      <c r="A23" s="43">
        <v>19</v>
      </c>
      <c r="B23" s="48" t="s">
        <v>8</v>
      </c>
      <c r="C23" s="43" t="s">
        <v>15</v>
      </c>
      <c r="D23" s="36">
        <v>7000</v>
      </c>
      <c r="E23" s="37">
        <v>7000</v>
      </c>
      <c r="F23" s="38"/>
      <c r="G23" s="39">
        <v>7000</v>
      </c>
      <c r="H23" s="36"/>
      <c r="I23" s="40">
        <v>7000</v>
      </c>
      <c r="J23" s="37"/>
      <c r="K23" s="41"/>
      <c r="L23" s="42"/>
    </row>
    <row r="24" spans="1:12" s="6" customFormat="1" ht="13.5">
      <c r="A24" s="52">
        <v>20</v>
      </c>
      <c r="B24" s="44" t="s">
        <v>9</v>
      </c>
      <c r="C24" s="43" t="s">
        <v>10</v>
      </c>
      <c r="D24" s="36">
        <v>15000</v>
      </c>
      <c r="E24" s="37">
        <v>5000</v>
      </c>
      <c r="F24" s="38"/>
      <c r="G24" s="39"/>
      <c r="H24" s="36">
        <v>15000</v>
      </c>
      <c r="I24" s="40"/>
      <c r="J24" s="37">
        <v>5000</v>
      </c>
      <c r="K24" s="41"/>
      <c r="L24" s="42"/>
    </row>
    <row r="25" spans="1:12" s="62" customFormat="1" ht="13.5">
      <c r="A25" s="53"/>
      <c r="B25" s="54"/>
      <c r="C25" s="55" t="s">
        <v>18</v>
      </c>
      <c r="D25" s="56"/>
      <c r="E25" s="57"/>
      <c r="F25" s="58"/>
      <c r="G25" s="59"/>
      <c r="H25" s="56"/>
      <c r="I25" s="59"/>
      <c r="J25" s="57"/>
      <c r="K25" s="60"/>
      <c r="L25" s="61"/>
    </row>
    <row r="26" spans="1:12" s="6" customFormat="1" ht="13.5">
      <c r="A26" s="43">
        <v>21</v>
      </c>
      <c r="B26" s="34" t="s">
        <v>12</v>
      </c>
      <c r="C26" s="43" t="s">
        <v>22</v>
      </c>
      <c r="D26" s="36">
        <v>-1110</v>
      </c>
      <c r="E26" s="37">
        <v>-4500</v>
      </c>
      <c r="F26" s="38"/>
      <c r="G26" s="39">
        <v>-1110</v>
      </c>
      <c r="H26" s="36"/>
      <c r="I26" s="40"/>
      <c r="J26" s="37">
        <v>-4500</v>
      </c>
      <c r="K26" s="41"/>
      <c r="L26" s="42"/>
    </row>
    <row r="27" spans="1:12" s="6" customFormat="1" ht="13.5">
      <c r="A27" s="43">
        <v>22</v>
      </c>
      <c r="B27" s="48"/>
      <c r="C27" s="63" t="s">
        <v>60</v>
      </c>
      <c r="D27" s="64">
        <v>-245</v>
      </c>
      <c r="E27" s="65">
        <v>-700</v>
      </c>
      <c r="F27" s="66"/>
      <c r="G27" s="67">
        <v>-245</v>
      </c>
      <c r="H27" s="64"/>
      <c r="I27" s="68"/>
      <c r="J27" s="65">
        <v>-700</v>
      </c>
      <c r="K27" s="69"/>
      <c r="L27" s="70"/>
    </row>
    <row r="28" spans="1:12" s="6" customFormat="1" ht="13.5">
      <c r="A28" s="43">
        <v>23</v>
      </c>
      <c r="B28" s="48"/>
      <c r="C28" s="71" t="s">
        <v>61</v>
      </c>
      <c r="D28" s="45" t="s">
        <v>29</v>
      </c>
      <c r="E28" s="65">
        <v>-4094.84</v>
      </c>
      <c r="F28" s="66"/>
      <c r="G28" s="67"/>
      <c r="H28" s="64"/>
      <c r="I28" s="68">
        <v>-4094.84</v>
      </c>
      <c r="J28" s="65"/>
      <c r="K28" s="69"/>
      <c r="L28" s="70"/>
    </row>
    <row r="29" spans="1:12" s="6" customFormat="1" ht="13.5">
      <c r="A29" s="43">
        <v>24</v>
      </c>
      <c r="B29" s="51" t="s">
        <v>30</v>
      </c>
      <c r="C29" s="33" t="s">
        <v>62</v>
      </c>
      <c r="D29" s="45" t="s">
        <v>29</v>
      </c>
      <c r="E29" s="37">
        <v>-20000</v>
      </c>
      <c r="F29" s="38"/>
      <c r="G29" s="39"/>
      <c r="H29" s="36"/>
      <c r="I29" s="40"/>
      <c r="J29" s="37">
        <v>-20000</v>
      </c>
      <c r="K29" s="41"/>
      <c r="L29" s="42"/>
    </row>
    <row r="30" spans="3:12" s="6" customFormat="1" ht="14.25" thickBot="1">
      <c r="C30" s="72" t="s">
        <v>33</v>
      </c>
      <c r="D30" s="73">
        <f aca="true" t="shared" si="0" ref="D30:L30">SUM(D5:D27)</f>
        <v>1377670.31</v>
      </c>
      <c r="E30" s="74">
        <f t="shared" si="0"/>
        <v>1814383.5</v>
      </c>
      <c r="F30" s="75">
        <f t="shared" si="0"/>
        <v>0</v>
      </c>
      <c r="G30" s="76">
        <f t="shared" si="0"/>
        <v>695224.31</v>
      </c>
      <c r="H30" s="77">
        <f t="shared" si="0"/>
        <v>682441</v>
      </c>
      <c r="I30" s="78">
        <f t="shared" si="0"/>
        <v>771922</v>
      </c>
      <c r="J30" s="74">
        <f t="shared" si="0"/>
        <v>1042561.4999999999</v>
      </c>
      <c r="K30" s="79">
        <f t="shared" si="0"/>
        <v>0</v>
      </c>
      <c r="L30" s="80">
        <f t="shared" si="0"/>
        <v>0</v>
      </c>
    </row>
    <row r="31" spans="3:12" s="6" customFormat="1" ht="14.25" thickBot="1">
      <c r="C31" s="12" t="s">
        <v>35</v>
      </c>
      <c r="D31" s="108" t="s">
        <v>36</v>
      </c>
      <c r="E31" s="108"/>
      <c r="F31" s="81" t="s">
        <v>38</v>
      </c>
      <c r="G31" s="82">
        <f>G30/D30</f>
        <v>0.5046376516599244</v>
      </c>
      <c r="H31" s="83">
        <f>H30/D30</f>
        <v>0.49535871902472806</v>
      </c>
      <c r="I31" s="83">
        <f>I30/E30</f>
        <v>0.42544588836924496</v>
      </c>
      <c r="J31" s="84">
        <f>J30/E30</f>
        <v>0.5746092267704154</v>
      </c>
      <c r="K31" s="85"/>
      <c r="L31" s="85"/>
    </row>
    <row r="32" spans="1:8" s="6" customFormat="1" ht="13.5">
      <c r="A32" s="43">
        <v>25</v>
      </c>
      <c r="B32" s="86" t="s">
        <v>13</v>
      </c>
      <c r="C32" s="87" t="s">
        <v>63</v>
      </c>
      <c r="D32" s="109" t="s">
        <v>37</v>
      </c>
      <c r="E32" s="110"/>
      <c r="F32" s="88"/>
      <c r="G32" s="89"/>
      <c r="H32" s="90"/>
    </row>
    <row r="33" spans="1:8" s="6" customFormat="1" ht="13.5">
      <c r="A33" s="43">
        <v>26</v>
      </c>
      <c r="B33" s="91" t="s">
        <v>14</v>
      </c>
      <c r="C33" s="87" t="s">
        <v>21</v>
      </c>
      <c r="D33" s="109" t="s">
        <v>37</v>
      </c>
      <c r="E33" s="110"/>
      <c r="F33" s="92"/>
      <c r="G33" s="89"/>
      <c r="H33" s="90"/>
    </row>
    <row r="34" spans="1:8" s="6" customFormat="1" ht="13.5">
      <c r="A34" s="43">
        <v>27</v>
      </c>
      <c r="B34" s="91" t="s">
        <v>9</v>
      </c>
      <c r="C34" s="87" t="s">
        <v>64</v>
      </c>
      <c r="D34" s="109" t="s">
        <v>37</v>
      </c>
      <c r="E34" s="110"/>
      <c r="F34" s="92"/>
      <c r="G34" s="89"/>
      <c r="H34" s="90"/>
    </row>
    <row r="35" spans="1:12" s="6" customFormat="1" ht="15.75" customHeight="1" thickBot="1">
      <c r="A35" s="43">
        <v>28</v>
      </c>
      <c r="B35" s="93"/>
      <c r="C35" s="87" t="s">
        <v>65</v>
      </c>
      <c r="D35" s="109" t="s">
        <v>37</v>
      </c>
      <c r="E35" s="110"/>
      <c r="F35" s="94"/>
      <c r="G35" s="89"/>
      <c r="H35" s="104"/>
      <c r="I35" s="104"/>
      <c r="J35" s="104"/>
      <c r="K35" s="104"/>
      <c r="L35" s="104"/>
    </row>
    <row r="36" spans="2:8" s="6" customFormat="1" ht="14.25" thickBot="1">
      <c r="B36" s="95"/>
      <c r="D36" s="90"/>
      <c r="E36" s="90"/>
      <c r="F36" s="90"/>
      <c r="G36" s="96"/>
      <c r="H36" s="90"/>
    </row>
    <row r="37" spans="1:8" s="6" customFormat="1" ht="14.25" thickBot="1">
      <c r="A37" s="43">
        <v>29</v>
      </c>
      <c r="B37" s="97" t="s">
        <v>25</v>
      </c>
      <c r="C37" s="98" t="s">
        <v>66</v>
      </c>
      <c r="D37" s="100">
        <v>22100.25</v>
      </c>
      <c r="E37" s="101"/>
      <c r="F37" s="99"/>
      <c r="G37" s="89"/>
      <c r="H37" s="90"/>
    </row>
    <row r="38" ht="14.25">
      <c r="B38" s="4"/>
    </row>
    <row r="41" ht="14.25">
      <c r="B41" s="2"/>
    </row>
  </sheetData>
  <sheetProtection/>
  <mergeCells count="10">
    <mergeCell ref="D37:E37"/>
    <mergeCell ref="G2:H2"/>
    <mergeCell ref="H35:L35"/>
    <mergeCell ref="I2:J2"/>
    <mergeCell ref="K2:L2"/>
    <mergeCell ref="D31:E31"/>
    <mergeCell ref="D32:E32"/>
    <mergeCell ref="D33:E33"/>
    <mergeCell ref="D34:E34"/>
    <mergeCell ref="D35:E35"/>
  </mergeCells>
  <printOptions/>
  <pageMargins left="0.41" right="0.2" top="0.29" bottom="0.29" header="0.3" footer="0.3"/>
  <pageSetup horizontalDpi="600" verticalDpi="600" orientation="portrait" paperSize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</dc:creator>
  <cp:keywords/>
  <dc:description/>
  <cp:lastModifiedBy>greg</cp:lastModifiedBy>
  <cp:lastPrinted>2013-04-29T17:05:35Z</cp:lastPrinted>
  <dcterms:created xsi:type="dcterms:W3CDTF">2010-07-28T15:36:25Z</dcterms:created>
  <dcterms:modified xsi:type="dcterms:W3CDTF">2013-05-01T19:28:13Z</dcterms:modified>
  <cp:category/>
  <cp:version/>
  <cp:contentType/>
  <cp:contentStatus/>
</cp:coreProperties>
</file>